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空气质量计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<sst xmlns="http://schemas.openxmlformats.org/spreadsheetml/2006/main" count="57" uniqueCount="32">
  <si>
    <r>
      <rPr>
        <b/>
        <sz val="12"/>
        <color rgb="FFFF0000"/>
        <rFont val="宋体"/>
        <charset val="134"/>
      </rPr>
      <t>6月</t>
    </r>
    <r>
      <rPr>
        <b/>
        <sz val="12"/>
        <color rgb="FFFF0000"/>
        <rFont val="Times New Roman"/>
        <charset val="134"/>
      </rPr>
      <t>1-10</t>
    </r>
    <r>
      <rPr>
        <b/>
        <sz val="12"/>
        <color rgb="FFFF0000"/>
        <rFont val="宋体"/>
        <charset val="134"/>
      </rPr>
      <t>日</t>
    </r>
    <r>
      <rPr>
        <b/>
        <sz val="12"/>
        <color rgb="FFFF0000"/>
        <rFont val="Times New Roman"/>
        <charset val="134"/>
      </rPr>
      <t>21</t>
    </r>
    <r>
      <rPr>
        <b/>
        <sz val="12"/>
        <color rgb="FFFF0000"/>
        <rFont val="宋体"/>
        <charset val="134"/>
      </rPr>
      <t>个乡镇排名情况</t>
    </r>
  </si>
  <si>
    <r>
      <rPr>
        <b/>
        <sz val="11"/>
        <color theme="1"/>
        <rFont val="宋体"/>
        <charset val="134"/>
      </rPr>
      <t>名次</t>
    </r>
  </si>
  <si>
    <t>PM10</t>
  </si>
  <si>
    <r>
      <rPr>
        <b/>
        <sz val="12"/>
        <color theme="1"/>
        <rFont val="宋体"/>
        <charset val="134"/>
      </rPr>
      <t>排名</t>
    </r>
  </si>
  <si>
    <r>
      <rPr>
        <b/>
        <sz val="12"/>
        <color theme="1"/>
        <rFont val="宋体"/>
        <charset val="134"/>
      </rPr>
      <t>同比变化</t>
    </r>
  </si>
  <si>
    <t>PM2.5</t>
  </si>
  <si>
    <r>
      <rPr>
        <b/>
        <sz val="12"/>
        <color theme="1"/>
        <rFont val="宋体"/>
        <charset val="134"/>
      </rPr>
      <t>同比</t>
    </r>
  </si>
  <si>
    <r>
      <rPr>
        <b/>
        <sz val="12"/>
        <color theme="1"/>
        <rFont val="宋体"/>
        <charset val="134"/>
      </rPr>
      <t>得分</t>
    </r>
  </si>
  <si>
    <r>
      <rPr>
        <b/>
        <sz val="12"/>
        <color theme="1"/>
        <rFont val="宋体"/>
        <charset val="134"/>
      </rPr>
      <t>空气质量得分</t>
    </r>
  </si>
  <si>
    <r>
      <rPr>
        <b/>
        <sz val="12"/>
        <color theme="1"/>
        <rFont val="宋体"/>
        <charset val="134"/>
      </rPr>
      <t>高值热点得分</t>
    </r>
  </si>
  <si>
    <r>
      <rPr>
        <b/>
        <sz val="12"/>
        <color theme="1"/>
        <rFont val="宋体"/>
        <charset val="134"/>
      </rPr>
      <t>综合得分</t>
    </r>
  </si>
  <si>
    <t>滑县老庙乡</t>
  </si>
  <si>
    <t>滑县八里营乡</t>
  </si>
  <si>
    <t>滑县桑村乡</t>
  </si>
  <si>
    <t>滑县慈周寨镇</t>
  </si>
  <si>
    <t>滑县万古镇</t>
  </si>
  <si>
    <t>滑县大寨乡</t>
  </si>
  <si>
    <t>滑县老店镇</t>
  </si>
  <si>
    <t>滑县白道口镇</t>
  </si>
  <si>
    <t>滑县瓦岗寨乡</t>
  </si>
  <si>
    <t>滑县城关镇</t>
  </si>
  <si>
    <t>滑县四间房乡</t>
  </si>
  <si>
    <t>滑县留固镇</t>
  </si>
  <si>
    <t>滑县上官镇</t>
  </si>
  <si>
    <t>滑县半坡店乡</t>
  </si>
  <si>
    <t>滑县赵营乡</t>
  </si>
  <si>
    <t>滑县高平镇</t>
  </si>
  <si>
    <t>滑县焦虎乡</t>
  </si>
  <si>
    <t>滑县枣村乡</t>
  </si>
  <si>
    <t>滑县王庄镇</t>
  </si>
  <si>
    <t>滑县小铺乡</t>
  </si>
  <si>
    <t>滑县牛屯镇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</si>
</sst>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rgb="FFFF0000"/>
      <name val="宋体"/>
      <charset val="134"/>
    </font>
    <font>
      <b/>
      <sz val="12"/>
      <color rgb="FFFF0000"/>
      <name val="Times New Roman"/>
      <charset val="134"/>
    </font>
    <font>
      <b/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7E0023"/>
      <color rgb="0000FF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T24"/>
  <sheetViews>
    <sheetView tabSelected="1" zoomScale="85" zoomScaleNormal="85" workbookViewId="0">
      <selection activeCell="AA15" sqref="AA15"/>
    </sheetView>
  </sheetViews>
  <sheetFormatPr defaultColWidth="8.85833333333333" defaultRowHeight="15"/>
  <cols>
    <col min="1" max="2" width="8.85833333333333" style="1"/>
    <col min="3" max="3" width="12.925" style="1" customWidth="1"/>
    <col min="4" max="4" width="15.6666666666667" style="1" customWidth="1"/>
    <col min="5" max="5" width="6.10833333333333" style="1" customWidth="1"/>
    <col min="6" max="6" width="5.89166666666667" style="1" customWidth="1"/>
    <col min="7" max="7" width="6.10833333333333" style="1" customWidth="1"/>
    <col min="8" max="8" width="10.6666666666667" style="1" customWidth="1"/>
    <col min="9" max="9" width="5.89166666666667" style="1" customWidth="1"/>
    <col min="10" max="10" width="15.6666666666667" style="1" customWidth="1"/>
    <col min="11" max="11" width="6.10833333333333" style="1" customWidth="1"/>
    <col min="12" max="13" width="8.85833333333333" style="1"/>
    <col min="14" max="14" width="9.33333333333333" style="1"/>
    <col min="15" max="19" width="8.85833333333333" style="1"/>
    <col min="20" max="20" width="10.6666666666667" style="1" customWidth="1"/>
    <col min="21" max="16384" width="8.85833333333333" style="1"/>
  </cols>
  <sheetData>
    <row r="2" ht="15.75" spans="3:20"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8.5" spans="3:20">
      <c r="C3" s="4" t="s">
        <v>1</v>
      </c>
      <c r="D3" s="5" t="s">
        <v>2</v>
      </c>
      <c r="E3" s="5">
        <v>2025</v>
      </c>
      <c r="F3" s="5" t="s">
        <v>3</v>
      </c>
      <c r="G3" s="5">
        <v>2024</v>
      </c>
      <c r="H3" s="6" t="s">
        <v>4</v>
      </c>
      <c r="I3" s="5" t="s">
        <v>3</v>
      </c>
      <c r="J3" s="5" t="s">
        <v>5</v>
      </c>
      <c r="K3" s="5">
        <v>2025</v>
      </c>
      <c r="L3" s="5" t="s">
        <v>3</v>
      </c>
      <c r="M3" s="5">
        <v>2024</v>
      </c>
      <c r="N3" s="6" t="s">
        <v>6</v>
      </c>
      <c r="O3" s="5" t="s">
        <v>3</v>
      </c>
      <c r="P3" s="5" t="s">
        <v>7</v>
      </c>
      <c r="Q3" s="5" t="s">
        <v>3</v>
      </c>
      <c r="R3" s="15" t="s">
        <v>8</v>
      </c>
      <c r="S3" s="15" t="s">
        <v>9</v>
      </c>
      <c r="T3" s="5" t="s">
        <v>10</v>
      </c>
    </row>
    <row r="4" ht="15.75" spans="3:20">
      <c r="C4" s="7">
        <f t="shared" ref="C4:C24" si="0">ROW()-3</f>
        <v>1</v>
      </c>
      <c r="D4" s="8" t="s">
        <v>11</v>
      </c>
      <c r="E4" s="9">
        <v>80</v>
      </c>
      <c r="F4" s="8">
        <v>1</v>
      </c>
      <c r="G4" s="9">
        <v>109</v>
      </c>
      <c r="H4" s="10">
        <v>-0.26605504587156</v>
      </c>
      <c r="I4" s="8">
        <v>2</v>
      </c>
      <c r="J4" s="8" t="s">
        <v>11</v>
      </c>
      <c r="K4" s="9">
        <v>31</v>
      </c>
      <c r="L4" s="8">
        <v>1</v>
      </c>
      <c r="M4" s="9">
        <v>36</v>
      </c>
      <c r="N4" s="10">
        <v>-0.138888888888889</v>
      </c>
      <c r="O4" s="8">
        <v>6</v>
      </c>
      <c r="P4" s="8">
        <v>2.56</v>
      </c>
      <c r="Q4" s="8">
        <v>1</v>
      </c>
      <c r="R4" s="8">
        <f t="shared" ref="R4:R24" si="1">80-(Q4-1)*2</f>
        <v>80</v>
      </c>
      <c r="S4" s="9">
        <v>20</v>
      </c>
      <c r="T4" s="8">
        <f t="shared" ref="T4:T24" si="2">R4+S4</f>
        <v>100</v>
      </c>
    </row>
    <row r="5" ht="15.75" spans="3:20">
      <c r="C5" s="7">
        <f t="shared" si="0"/>
        <v>2</v>
      </c>
      <c r="D5" s="8" t="s">
        <v>12</v>
      </c>
      <c r="E5" s="9">
        <v>84</v>
      </c>
      <c r="F5" s="8">
        <v>3</v>
      </c>
      <c r="G5" s="9">
        <v>117</v>
      </c>
      <c r="H5" s="10">
        <v>-0.282051282051282</v>
      </c>
      <c r="I5" s="8">
        <v>1</v>
      </c>
      <c r="J5" s="8" t="s">
        <v>12</v>
      </c>
      <c r="K5" s="9">
        <v>36</v>
      </c>
      <c r="L5" s="8">
        <v>10</v>
      </c>
      <c r="M5" s="9">
        <v>35</v>
      </c>
      <c r="N5" s="10">
        <v>0.0285714285714286</v>
      </c>
      <c r="O5" s="8">
        <v>15</v>
      </c>
      <c r="P5" s="8">
        <v>6.28</v>
      </c>
      <c r="Q5" s="8">
        <v>3</v>
      </c>
      <c r="R5" s="8">
        <f t="shared" si="1"/>
        <v>76</v>
      </c>
      <c r="S5" s="9">
        <v>18</v>
      </c>
      <c r="T5" s="8">
        <f t="shared" si="2"/>
        <v>94</v>
      </c>
    </row>
    <row r="6" ht="15.75" spans="3:20">
      <c r="C6" s="7">
        <f t="shared" si="0"/>
        <v>3</v>
      </c>
      <c r="D6" s="8" t="s">
        <v>13</v>
      </c>
      <c r="E6" s="9">
        <v>90</v>
      </c>
      <c r="F6" s="8">
        <v>5</v>
      </c>
      <c r="G6" s="9">
        <v>102</v>
      </c>
      <c r="H6" s="10">
        <v>-0.117647058823529</v>
      </c>
      <c r="I6" s="8">
        <v>7</v>
      </c>
      <c r="J6" s="8" t="s">
        <v>13</v>
      </c>
      <c r="K6" s="9">
        <v>34</v>
      </c>
      <c r="L6" s="8">
        <v>4</v>
      </c>
      <c r="M6" s="9">
        <v>37</v>
      </c>
      <c r="N6" s="10">
        <v>-0.0810810810810811</v>
      </c>
      <c r="O6" s="8">
        <v>9</v>
      </c>
      <c r="P6" s="8">
        <v>6.52</v>
      </c>
      <c r="Q6" s="8">
        <v>4</v>
      </c>
      <c r="R6" s="8">
        <f t="shared" si="1"/>
        <v>74</v>
      </c>
      <c r="S6" s="9">
        <v>17</v>
      </c>
      <c r="T6" s="8">
        <f t="shared" si="2"/>
        <v>91</v>
      </c>
    </row>
    <row r="7" ht="15.75" spans="3:20">
      <c r="C7" s="7">
        <f t="shared" si="0"/>
        <v>4</v>
      </c>
      <c r="D7" s="8" t="s">
        <v>14</v>
      </c>
      <c r="E7" s="9">
        <v>82</v>
      </c>
      <c r="F7" s="8">
        <v>2</v>
      </c>
      <c r="G7" s="9">
        <v>99</v>
      </c>
      <c r="H7" s="10">
        <v>-0.171717171717172</v>
      </c>
      <c r="I7" s="8">
        <v>4</v>
      </c>
      <c r="J7" s="8" t="s">
        <v>14</v>
      </c>
      <c r="K7" s="9">
        <v>32</v>
      </c>
      <c r="L7" s="8">
        <v>2</v>
      </c>
      <c r="M7" s="9">
        <v>38</v>
      </c>
      <c r="N7" s="10">
        <v>-0.157894736842105</v>
      </c>
      <c r="O7" s="8">
        <v>4</v>
      </c>
      <c r="P7" s="8">
        <v>3.2</v>
      </c>
      <c r="Q7" s="8">
        <v>2</v>
      </c>
      <c r="R7" s="8">
        <f t="shared" si="1"/>
        <v>78</v>
      </c>
      <c r="S7" s="9">
        <v>11</v>
      </c>
      <c r="T7" s="8">
        <f t="shared" si="2"/>
        <v>89</v>
      </c>
    </row>
    <row r="8" ht="15.75" spans="3:20">
      <c r="C8" s="7">
        <f t="shared" si="0"/>
        <v>5</v>
      </c>
      <c r="D8" s="8" t="s">
        <v>15</v>
      </c>
      <c r="E8" s="9">
        <v>86</v>
      </c>
      <c r="F8" s="8">
        <v>4</v>
      </c>
      <c r="G8" s="9">
        <v>95</v>
      </c>
      <c r="H8" s="10">
        <v>-0.0947368421052632</v>
      </c>
      <c r="I8" s="8">
        <v>9</v>
      </c>
      <c r="J8" s="8" t="s">
        <v>15</v>
      </c>
      <c r="K8" s="9">
        <v>35</v>
      </c>
      <c r="L8" s="8">
        <v>7</v>
      </c>
      <c r="M8" s="9">
        <v>32</v>
      </c>
      <c r="N8" s="10">
        <v>0.09375</v>
      </c>
      <c r="O8" s="8">
        <v>16</v>
      </c>
      <c r="P8" s="8">
        <v>9.16</v>
      </c>
      <c r="Q8" s="8">
        <v>7</v>
      </c>
      <c r="R8" s="8">
        <f t="shared" si="1"/>
        <v>68</v>
      </c>
      <c r="S8" s="9">
        <v>20</v>
      </c>
      <c r="T8" s="8">
        <f t="shared" si="2"/>
        <v>88</v>
      </c>
    </row>
    <row r="9" ht="15.75" spans="3:20">
      <c r="C9" s="7">
        <f t="shared" si="0"/>
        <v>6</v>
      </c>
      <c r="D9" s="8" t="s">
        <v>16</v>
      </c>
      <c r="E9" s="9">
        <v>95</v>
      </c>
      <c r="F9" s="8">
        <v>9</v>
      </c>
      <c r="G9" s="9">
        <v>101</v>
      </c>
      <c r="H9" s="10">
        <v>-0.0594059405940594</v>
      </c>
      <c r="I9" s="8">
        <v>11</v>
      </c>
      <c r="J9" s="8" t="s">
        <v>16</v>
      </c>
      <c r="K9" s="9">
        <v>34</v>
      </c>
      <c r="L9" s="8">
        <v>4</v>
      </c>
      <c r="M9" s="9">
        <v>35</v>
      </c>
      <c r="N9" s="10">
        <v>-0.0285714285714286</v>
      </c>
      <c r="O9" s="8">
        <v>12</v>
      </c>
      <c r="P9" s="8">
        <v>9.64</v>
      </c>
      <c r="Q9" s="8">
        <v>8</v>
      </c>
      <c r="R9" s="8">
        <f t="shared" si="1"/>
        <v>66</v>
      </c>
      <c r="S9" s="9">
        <v>19</v>
      </c>
      <c r="T9" s="8">
        <f t="shared" si="2"/>
        <v>85</v>
      </c>
    </row>
    <row r="10" ht="15.75" spans="3:20">
      <c r="C10" s="7">
        <f t="shared" si="0"/>
        <v>7</v>
      </c>
      <c r="D10" s="8" t="s">
        <v>17</v>
      </c>
      <c r="E10" s="9">
        <v>100</v>
      </c>
      <c r="F10" s="8">
        <v>13</v>
      </c>
      <c r="G10" s="9">
        <v>118</v>
      </c>
      <c r="H10" s="10">
        <v>-0.152542372881356</v>
      </c>
      <c r="I10" s="8">
        <v>5</v>
      </c>
      <c r="J10" s="8" t="s">
        <v>17</v>
      </c>
      <c r="K10" s="9">
        <v>35</v>
      </c>
      <c r="L10" s="8">
        <v>7</v>
      </c>
      <c r="M10" s="9">
        <v>40</v>
      </c>
      <c r="N10" s="10">
        <v>-0.125</v>
      </c>
      <c r="O10" s="8">
        <v>8</v>
      </c>
      <c r="P10" s="8">
        <v>7.96</v>
      </c>
      <c r="Q10" s="8">
        <v>5</v>
      </c>
      <c r="R10" s="8">
        <f t="shared" si="1"/>
        <v>72</v>
      </c>
      <c r="S10" s="9">
        <v>11</v>
      </c>
      <c r="T10" s="8">
        <f t="shared" si="2"/>
        <v>83</v>
      </c>
    </row>
    <row r="11" ht="15.75" spans="3:20">
      <c r="C11" s="7">
        <f t="shared" si="0"/>
        <v>8</v>
      </c>
      <c r="D11" s="8" t="s">
        <v>18</v>
      </c>
      <c r="E11" s="9">
        <v>99</v>
      </c>
      <c r="F11" s="8">
        <v>11</v>
      </c>
      <c r="G11" s="9">
        <v>125</v>
      </c>
      <c r="H11" s="10">
        <v>-0.208</v>
      </c>
      <c r="I11" s="8">
        <v>3</v>
      </c>
      <c r="J11" s="8" t="s">
        <v>18</v>
      </c>
      <c r="K11" s="9">
        <v>37</v>
      </c>
      <c r="L11" s="8">
        <v>12</v>
      </c>
      <c r="M11" s="9">
        <v>40</v>
      </c>
      <c r="N11" s="10">
        <v>-0.075</v>
      </c>
      <c r="O11" s="8">
        <v>10</v>
      </c>
      <c r="P11" s="8">
        <v>8.04</v>
      </c>
      <c r="Q11" s="8">
        <v>6</v>
      </c>
      <c r="R11" s="8">
        <f t="shared" si="1"/>
        <v>70</v>
      </c>
      <c r="S11" s="9">
        <v>13</v>
      </c>
      <c r="T11" s="8">
        <f t="shared" si="2"/>
        <v>83</v>
      </c>
    </row>
    <row r="12" ht="15.75" spans="3:20">
      <c r="C12" s="7">
        <f t="shared" si="0"/>
        <v>9</v>
      </c>
      <c r="D12" s="8" t="s">
        <v>19</v>
      </c>
      <c r="E12" s="9">
        <v>99</v>
      </c>
      <c r="F12" s="8">
        <v>11</v>
      </c>
      <c r="G12" s="9">
        <v>100</v>
      </c>
      <c r="H12" s="10">
        <v>-0.01</v>
      </c>
      <c r="I12" s="8">
        <v>16</v>
      </c>
      <c r="J12" s="8" t="s">
        <v>19</v>
      </c>
      <c r="K12" s="9">
        <v>35</v>
      </c>
      <c r="L12" s="8">
        <v>7</v>
      </c>
      <c r="M12" s="9">
        <v>43</v>
      </c>
      <c r="N12" s="10">
        <v>-0.186046511627907</v>
      </c>
      <c r="O12" s="8">
        <v>2</v>
      </c>
      <c r="P12" s="8">
        <v>10</v>
      </c>
      <c r="Q12" s="8">
        <v>9</v>
      </c>
      <c r="R12" s="8">
        <f t="shared" si="1"/>
        <v>64</v>
      </c>
      <c r="S12" s="9">
        <v>19</v>
      </c>
      <c r="T12" s="8">
        <f t="shared" si="2"/>
        <v>83</v>
      </c>
    </row>
    <row r="13" ht="15.75" spans="3:20">
      <c r="C13" s="7">
        <f t="shared" si="0"/>
        <v>10</v>
      </c>
      <c r="D13" s="8" t="s">
        <v>20</v>
      </c>
      <c r="E13" s="9">
        <v>91</v>
      </c>
      <c r="F13" s="9">
        <v>6</v>
      </c>
      <c r="G13" s="9">
        <v>92</v>
      </c>
      <c r="H13" s="10">
        <v>-0.0108695652173913</v>
      </c>
      <c r="I13" s="9">
        <v>15</v>
      </c>
      <c r="J13" s="8" t="s">
        <v>20</v>
      </c>
      <c r="K13" s="9">
        <v>36</v>
      </c>
      <c r="L13" s="9">
        <v>10</v>
      </c>
      <c r="M13" s="9">
        <v>38</v>
      </c>
      <c r="N13" s="10">
        <v>-0.0526315789473684</v>
      </c>
      <c r="O13" s="9">
        <v>11</v>
      </c>
      <c r="P13" s="9">
        <v>11.08</v>
      </c>
      <c r="Q13" s="8">
        <v>10</v>
      </c>
      <c r="R13" s="8">
        <f t="shared" si="1"/>
        <v>62</v>
      </c>
      <c r="S13" s="9">
        <v>14</v>
      </c>
      <c r="T13" s="8">
        <f t="shared" si="2"/>
        <v>76</v>
      </c>
    </row>
    <row r="14" ht="15.75" spans="3:20">
      <c r="C14" s="7">
        <f t="shared" si="0"/>
        <v>11</v>
      </c>
      <c r="D14" s="8" t="s">
        <v>21</v>
      </c>
      <c r="E14" s="9">
        <v>97</v>
      </c>
      <c r="F14" s="9">
        <v>10</v>
      </c>
      <c r="G14" s="9">
        <v>92</v>
      </c>
      <c r="H14" s="10">
        <v>0.0543478260869565</v>
      </c>
      <c r="I14" s="9">
        <v>18</v>
      </c>
      <c r="J14" s="8" t="s">
        <v>21</v>
      </c>
      <c r="K14" s="9">
        <v>34</v>
      </c>
      <c r="L14" s="9">
        <v>4</v>
      </c>
      <c r="M14" s="9">
        <v>39</v>
      </c>
      <c r="N14" s="10">
        <v>-0.128205128205128</v>
      </c>
      <c r="O14" s="9">
        <v>7</v>
      </c>
      <c r="P14" s="9">
        <v>11.2</v>
      </c>
      <c r="Q14" s="8">
        <v>11</v>
      </c>
      <c r="R14" s="8">
        <f t="shared" si="1"/>
        <v>60</v>
      </c>
      <c r="S14" s="9">
        <v>13</v>
      </c>
      <c r="T14" s="8">
        <f t="shared" si="2"/>
        <v>73</v>
      </c>
    </row>
    <row r="15" ht="15.75" spans="3:20">
      <c r="C15" s="7">
        <f t="shared" si="0"/>
        <v>12</v>
      </c>
      <c r="D15" s="8" t="s">
        <v>22</v>
      </c>
      <c r="E15" s="9">
        <v>105</v>
      </c>
      <c r="F15" s="9">
        <v>15</v>
      </c>
      <c r="G15" s="9">
        <v>121</v>
      </c>
      <c r="H15" s="10">
        <v>-0.132231404958678</v>
      </c>
      <c r="I15" s="9">
        <v>6</v>
      </c>
      <c r="J15" s="8" t="s">
        <v>22</v>
      </c>
      <c r="K15" s="9">
        <v>40</v>
      </c>
      <c r="L15" s="9">
        <v>15</v>
      </c>
      <c r="M15" s="9">
        <v>41</v>
      </c>
      <c r="N15" s="10">
        <v>-0.024390243902439</v>
      </c>
      <c r="O15" s="9">
        <v>13</v>
      </c>
      <c r="P15" s="9">
        <v>11.28</v>
      </c>
      <c r="Q15" s="9">
        <v>12</v>
      </c>
      <c r="R15" s="8">
        <f t="shared" si="1"/>
        <v>58</v>
      </c>
      <c r="S15" s="9">
        <v>15</v>
      </c>
      <c r="T15" s="8">
        <f t="shared" si="2"/>
        <v>73</v>
      </c>
    </row>
    <row r="16" ht="15.75" spans="3:20">
      <c r="C16" s="7">
        <f t="shared" si="0"/>
        <v>13</v>
      </c>
      <c r="D16" s="8" t="s">
        <v>23</v>
      </c>
      <c r="E16" s="9">
        <v>102</v>
      </c>
      <c r="F16" s="8">
        <v>14</v>
      </c>
      <c r="G16" s="9">
        <v>96</v>
      </c>
      <c r="H16" s="10">
        <v>0.0625</v>
      </c>
      <c r="I16" s="8">
        <v>19</v>
      </c>
      <c r="J16" s="8" t="s">
        <v>23</v>
      </c>
      <c r="K16" s="9">
        <v>33</v>
      </c>
      <c r="L16" s="8">
        <v>3</v>
      </c>
      <c r="M16" s="9">
        <v>39</v>
      </c>
      <c r="N16" s="10">
        <v>-0.153846153846154</v>
      </c>
      <c r="O16" s="8">
        <v>5</v>
      </c>
      <c r="P16" s="8">
        <v>11.88</v>
      </c>
      <c r="Q16" s="8">
        <v>13</v>
      </c>
      <c r="R16" s="8">
        <f t="shared" si="1"/>
        <v>56</v>
      </c>
      <c r="S16" s="9">
        <v>15</v>
      </c>
      <c r="T16" s="8">
        <f t="shared" si="2"/>
        <v>71</v>
      </c>
    </row>
    <row r="17" ht="15.75" spans="3:20">
      <c r="C17" s="7">
        <f t="shared" si="0"/>
        <v>14</v>
      </c>
      <c r="D17" s="8" t="s">
        <v>24</v>
      </c>
      <c r="E17" s="9">
        <v>111</v>
      </c>
      <c r="F17" s="8">
        <v>18</v>
      </c>
      <c r="G17" s="9">
        <v>113</v>
      </c>
      <c r="H17" s="10">
        <v>-0.0176991150442478</v>
      </c>
      <c r="I17" s="8">
        <v>14</v>
      </c>
      <c r="J17" s="8" t="s">
        <v>24</v>
      </c>
      <c r="K17" s="9">
        <v>41</v>
      </c>
      <c r="L17" s="8">
        <v>16</v>
      </c>
      <c r="M17" s="9">
        <v>50</v>
      </c>
      <c r="N17" s="10">
        <v>-0.18</v>
      </c>
      <c r="O17" s="8">
        <v>3</v>
      </c>
      <c r="P17" s="8">
        <v>12.64</v>
      </c>
      <c r="Q17" s="8">
        <v>14</v>
      </c>
      <c r="R17" s="8">
        <f t="shared" si="1"/>
        <v>54</v>
      </c>
      <c r="S17" s="9">
        <v>12</v>
      </c>
      <c r="T17" s="8">
        <f t="shared" si="2"/>
        <v>66</v>
      </c>
    </row>
    <row r="18" ht="15.75" spans="3:20">
      <c r="C18" s="7">
        <f t="shared" si="0"/>
        <v>15</v>
      </c>
      <c r="D18" s="8" t="s">
        <v>25</v>
      </c>
      <c r="E18" s="9">
        <v>93</v>
      </c>
      <c r="F18" s="8">
        <v>7</v>
      </c>
      <c r="G18" s="9">
        <v>97</v>
      </c>
      <c r="H18" s="10">
        <v>-0.0412371134020619</v>
      </c>
      <c r="I18" s="8">
        <v>13</v>
      </c>
      <c r="J18" s="8" t="s">
        <v>25</v>
      </c>
      <c r="K18" s="9">
        <v>44</v>
      </c>
      <c r="L18" s="8">
        <v>19</v>
      </c>
      <c r="M18" s="9">
        <v>43</v>
      </c>
      <c r="N18" s="10">
        <v>0.0232558139534884</v>
      </c>
      <c r="O18" s="8">
        <v>14</v>
      </c>
      <c r="P18" s="8">
        <v>12.76</v>
      </c>
      <c r="Q18" s="8">
        <v>15</v>
      </c>
      <c r="R18" s="8">
        <f t="shared" si="1"/>
        <v>52</v>
      </c>
      <c r="S18" s="9">
        <v>14</v>
      </c>
      <c r="T18" s="8">
        <f t="shared" si="2"/>
        <v>66</v>
      </c>
    </row>
    <row r="19" ht="15.75" spans="3:20">
      <c r="C19" s="7">
        <f t="shared" si="0"/>
        <v>16</v>
      </c>
      <c r="D19" s="8" t="s">
        <v>26</v>
      </c>
      <c r="E19" s="9">
        <v>93</v>
      </c>
      <c r="F19" s="8">
        <v>7</v>
      </c>
      <c r="G19" s="9">
        <v>79</v>
      </c>
      <c r="H19" s="10">
        <v>0.177215189873418</v>
      </c>
      <c r="I19" s="8">
        <v>20</v>
      </c>
      <c r="J19" s="8" t="s">
        <v>26</v>
      </c>
      <c r="K19" s="9">
        <v>42</v>
      </c>
      <c r="L19" s="8">
        <v>18</v>
      </c>
      <c r="M19" s="9">
        <v>35</v>
      </c>
      <c r="N19" s="10">
        <v>0.2</v>
      </c>
      <c r="O19" s="8">
        <v>20</v>
      </c>
      <c r="P19" s="8">
        <v>16.56</v>
      </c>
      <c r="Q19" s="8">
        <v>20</v>
      </c>
      <c r="R19" s="8">
        <f t="shared" si="1"/>
        <v>42</v>
      </c>
      <c r="S19" s="9">
        <v>20</v>
      </c>
      <c r="T19" s="8">
        <f t="shared" si="2"/>
        <v>62</v>
      </c>
    </row>
    <row r="20" ht="15.75" spans="3:20">
      <c r="C20" s="11">
        <f t="shared" si="0"/>
        <v>17</v>
      </c>
      <c r="D20" s="12" t="s">
        <v>27</v>
      </c>
      <c r="E20" s="13">
        <v>128</v>
      </c>
      <c r="F20" s="13">
        <v>21</v>
      </c>
      <c r="G20" s="13">
        <v>90</v>
      </c>
      <c r="H20" s="14">
        <v>0.422222222222222</v>
      </c>
      <c r="I20" s="13">
        <v>21</v>
      </c>
      <c r="J20" s="12" t="s">
        <v>27</v>
      </c>
      <c r="K20" s="13">
        <v>39</v>
      </c>
      <c r="L20" s="13">
        <v>14</v>
      </c>
      <c r="M20" s="13">
        <v>48</v>
      </c>
      <c r="N20" s="14">
        <v>-0.1875</v>
      </c>
      <c r="O20" s="13">
        <v>1</v>
      </c>
      <c r="P20" s="13">
        <v>15.08</v>
      </c>
      <c r="Q20" s="13">
        <v>17</v>
      </c>
      <c r="R20" s="12">
        <f t="shared" si="1"/>
        <v>48</v>
      </c>
      <c r="S20" s="13">
        <v>8</v>
      </c>
      <c r="T20" s="12">
        <f t="shared" si="2"/>
        <v>56</v>
      </c>
    </row>
    <row r="21" ht="15.75" spans="3:20">
      <c r="C21" s="11">
        <f t="shared" si="0"/>
        <v>18</v>
      </c>
      <c r="D21" s="12" t="s">
        <v>28</v>
      </c>
      <c r="E21" s="13">
        <v>106</v>
      </c>
      <c r="F21" s="12">
        <v>16</v>
      </c>
      <c r="G21" s="13">
        <v>113</v>
      </c>
      <c r="H21" s="14">
        <v>-0.0619469026548673</v>
      </c>
      <c r="I21" s="12">
        <v>10</v>
      </c>
      <c r="J21" s="12" t="s">
        <v>28</v>
      </c>
      <c r="K21" s="13">
        <v>45</v>
      </c>
      <c r="L21" s="12">
        <v>20</v>
      </c>
      <c r="M21" s="13">
        <v>38</v>
      </c>
      <c r="N21" s="14">
        <v>0.184210526315789</v>
      </c>
      <c r="O21" s="12">
        <v>19</v>
      </c>
      <c r="P21" s="12">
        <v>15.2</v>
      </c>
      <c r="Q21" s="12">
        <v>18</v>
      </c>
      <c r="R21" s="12">
        <f t="shared" si="1"/>
        <v>46</v>
      </c>
      <c r="S21" s="13">
        <v>6</v>
      </c>
      <c r="T21" s="12">
        <f t="shared" si="2"/>
        <v>52</v>
      </c>
    </row>
    <row r="22" ht="15.75" spans="3:20">
      <c r="C22" s="11">
        <f t="shared" si="0"/>
        <v>19</v>
      </c>
      <c r="D22" s="12" t="s">
        <v>29</v>
      </c>
      <c r="E22" s="13">
        <v>114</v>
      </c>
      <c r="F22" s="12">
        <v>19</v>
      </c>
      <c r="G22" s="13">
        <v>127</v>
      </c>
      <c r="H22" s="14">
        <v>-0.102362204724409</v>
      </c>
      <c r="I22" s="12">
        <v>8</v>
      </c>
      <c r="J22" s="12" t="s">
        <v>29</v>
      </c>
      <c r="K22" s="13">
        <v>38</v>
      </c>
      <c r="L22" s="12">
        <v>13</v>
      </c>
      <c r="M22" s="13">
        <v>33</v>
      </c>
      <c r="N22" s="14">
        <v>0.151515151515152</v>
      </c>
      <c r="O22" s="12">
        <v>18</v>
      </c>
      <c r="P22" s="12">
        <v>13.84</v>
      </c>
      <c r="Q22" s="12">
        <v>16</v>
      </c>
      <c r="R22" s="12">
        <f t="shared" si="1"/>
        <v>50</v>
      </c>
      <c r="S22" s="13">
        <v>0</v>
      </c>
      <c r="T22" s="12">
        <f t="shared" si="2"/>
        <v>50</v>
      </c>
    </row>
    <row r="23" ht="15.75" spans="3:20">
      <c r="C23" s="11">
        <f t="shared" si="0"/>
        <v>20</v>
      </c>
      <c r="D23" s="12" t="s">
        <v>30</v>
      </c>
      <c r="E23" s="13">
        <v>110</v>
      </c>
      <c r="F23" s="12">
        <v>17</v>
      </c>
      <c r="G23" s="13">
        <v>115</v>
      </c>
      <c r="H23" s="14">
        <v>-0.0434782608695652</v>
      </c>
      <c r="I23" s="12">
        <v>12</v>
      </c>
      <c r="J23" s="12" t="s">
        <v>30</v>
      </c>
      <c r="K23" s="13">
        <v>41</v>
      </c>
      <c r="L23" s="12">
        <v>16</v>
      </c>
      <c r="M23" s="13">
        <v>33</v>
      </c>
      <c r="N23" s="14">
        <v>0.242424242424242</v>
      </c>
      <c r="O23" s="12">
        <v>21</v>
      </c>
      <c r="P23" s="12">
        <v>16</v>
      </c>
      <c r="Q23" s="12">
        <v>19</v>
      </c>
      <c r="R23" s="12">
        <f t="shared" si="1"/>
        <v>44</v>
      </c>
      <c r="S23" s="13">
        <v>2</v>
      </c>
      <c r="T23" s="12">
        <f t="shared" si="2"/>
        <v>46</v>
      </c>
    </row>
    <row r="24" ht="15.75" spans="3:20">
      <c r="C24" s="11">
        <f t="shared" si="0"/>
        <v>21</v>
      </c>
      <c r="D24" s="12" t="s">
        <v>31</v>
      </c>
      <c r="E24" s="13">
        <v>122</v>
      </c>
      <c r="F24" s="12">
        <v>20</v>
      </c>
      <c r="G24" s="13">
        <v>123</v>
      </c>
      <c r="H24" s="14">
        <v>-0.00813008130081301</v>
      </c>
      <c r="I24" s="12">
        <v>17</v>
      </c>
      <c r="J24" s="12" t="s">
        <v>31</v>
      </c>
      <c r="K24" s="13">
        <v>47</v>
      </c>
      <c r="L24" s="12">
        <v>21</v>
      </c>
      <c r="M24" s="13">
        <v>41</v>
      </c>
      <c r="N24" s="14">
        <v>0.146341463414634</v>
      </c>
      <c r="O24" s="12">
        <v>17</v>
      </c>
      <c r="P24" s="12">
        <v>18.36</v>
      </c>
      <c r="Q24" s="12">
        <v>21</v>
      </c>
      <c r="R24" s="12">
        <f t="shared" si="1"/>
        <v>40</v>
      </c>
      <c r="S24" s="13">
        <v>0</v>
      </c>
      <c r="T24" s="12">
        <f t="shared" si="2"/>
        <v>40</v>
      </c>
    </row>
  </sheetData>
  <sortState ref="D4:T24">
    <sortCondition ref="T4:T24" descending="1"/>
  </sortState>
  <mergeCells count="1">
    <mergeCell ref="C2:T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巴南区政府办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空气质量计算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滑县</dc:creator>
  <cp:lastModifiedBy>Administrator</cp:lastModifiedBy>
  <dcterms:created xsi:type="dcterms:W3CDTF">2021-07-26T01:27:00Z</dcterms:created>
  <dcterms:modified xsi:type="dcterms:W3CDTF">2025-06-11T07:46:53Z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800415801B1C42EAA71287DA0EE16C06</vt:lpwstr>
  </property>
</Properties>
</file>